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ук за 2021 год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<sst xmlns="http://schemas.openxmlformats.org/spreadsheetml/2006/main" count="89" uniqueCount="63">
  <si>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Показатель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</si>
  <si>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</si>
  <si>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</si>
  <si>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</si>
  <si>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</si>
  <si>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</si>
  <si>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</si>
  <si>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</si>
  <si>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</si>
  <si>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</si>
  <si>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</si>
  <si>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</si>
  <si>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</si>
  <si>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</si>
  <si>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</si>
  <si>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</si>
  <si>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</si>
  <si>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</si>
  <si>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</si>
  <si>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</si>
  <si>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</si>
  <si>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</si>
  <si>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</si>
  <si>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</si>
  <si>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</si>
  <si>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</si>
  <si>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</si>
  <si>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</si>
  <si>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</si>
  <si>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</si>
  <si>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</si>
  <si>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</si>
  <si>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</si>
  <si>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</si>
  <si>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</si>
  <si>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</si>
  <si>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</si>
  <si>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</si>
  <si>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</si>
  <si>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</si>
  <si>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</si>
  <si>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</si>
  <si>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</si>
  <si>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</si>
  <si>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</si>
  <si>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</si>
  <si>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</si>
  <si>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t>Справочно: расходы на ремонт, всего (п. 1.1.1.1 + п. 1.1.1.2)</t>
  </si>
  <si>
    <t xml:space="preserve">Необходимая валовая выручка на оплату технологического расхода электроэнергии (собственная) покупная стоимость </t>
  </si>
  <si>
    <t>1.</t>
  </si>
  <si>
    <t>Получено электроэнергии со стороны</t>
  </si>
  <si>
    <t>2.</t>
  </si>
  <si>
    <t>Потери электроэнергии</t>
  </si>
  <si>
    <t>3.</t>
  </si>
  <si>
    <t>Объем электроэнергии  отпускаемой потребителям</t>
  </si>
  <si>
    <t>тыс.кВт.ч</t>
  </si>
  <si>
    <t>Балланс электрической энергии</t>
  </si>
  <si>
    <t>Диапозон напряжения  НН</t>
  </si>
  <si>
    <t xml:space="preserve">по передаче электрической энергии </t>
  </si>
  <si>
    <t xml:space="preserve">Структура и объем затрат на оказание услуг </t>
  </si>
  <si>
    <t xml:space="preserve">Ед.
</t>
  </si>
  <si>
    <t>изм.</t>
  </si>
  <si>
    <t>АО "Таймырбыт" за 2021 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</si>
</sst>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3" fontId="0" fillId="0" borderId="20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zoomScalePageLayoutView="0" workbookViewId="0" topLeftCell="A22">
      <selection activeCell="D39" sqref="D39"/>
    </sheetView>
  </sheetViews>
  <sheetFormatPr defaultColWidth="9.00390625" defaultRowHeight="12.75"/>
  <cols>
    <col min="2" max="2" width="54.375" style="0" customWidth="1"/>
    <col min="4" max="4" width="10.625" style="0" bestFit="1" customWidth="1"/>
    <col min="5" max="5" width="20.25390625" style="0" customWidth="1"/>
  </cols>
  <sheetData>
    <row r="2" spans="1:5" ht="15.75">
      <c r="A2" s="35" t="s">
        <v>59</v>
      </c>
      <c r="B2" s="35"/>
      <c r="C2" s="35"/>
      <c r="D2" s="35"/>
      <c r="E2" s="2"/>
    </row>
    <row r="3" spans="1:5" ht="15.75">
      <c r="A3" s="35" t="s">
        <v>58</v>
      </c>
      <c r="B3" s="35"/>
      <c r="C3" s="35"/>
      <c r="D3" s="35"/>
      <c r="E3" s="2"/>
    </row>
    <row r="4" spans="1:5" ht="15.75">
      <c r="A4" s="35" t="s">
        <v>62</v>
      </c>
      <c r="B4" s="35"/>
      <c r="C4" s="35"/>
      <c r="D4" s="35"/>
      <c r="E4" s="2"/>
    </row>
    <row r="7" spans="1:5" ht="24" customHeight="1">
      <c r="A7" s="6" t="s">
        <v>43</v>
      </c>
      <c r="B7" s="29" t="s">
        <v>0</v>
      </c>
      <c r="C7" s="30" t="s">
        <v>60</v>
      </c>
      <c r="D7" s="33"/>
      <c r="E7" s="8" t="s">
        <v>2</v>
      </c>
    </row>
    <row r="8" spans="1:5" ht="15">
      <c r="A8" s="7"/>
      <c r="B8" s="3"/>
      <c r="C8" s="31" t="s">
        <v>61</v>
      </c>
      <c r="D8" s="5" t="s">
        <v>1</v>
      </c>
      <c r="E8" s="7"/>
    </row>
    <row r="9" spans="1:5" ht="53.25" customHeight="1">
      <c r="A9" s="25" t="s">
        <v>3</v>
      </c>
      <c r="B9" s="26" t="s">
        <v>4</v>
      </c>
      <c r="C9" s="27" t="s">
        <v>5</v>
      </c>
      <c r="D9" s="27"/>
      <c r="E9" s="28"/>
    </row>
    <row r="10" spans="1:5" ht="45" customHeight="1">
      <c r="A10" s="10" t="s">
        <v>6</v>
      </c>
      <c r="B10" s="4" t="s">
        <v>7</v>
      </c>
      <c r="C10" s="5" t="s">
        <v>5</v>
      </c>
      <c r="D10" s="5">
        <v>99224.4</v>
      </c>
      <c r="E10" s="9"/>
    </row>
    <row r="11" spans="1:5" ht="42.75" customHeight="1">
      <c r="A11" s="10" t="s">
        <v>8</v>
      </c>
      <c r="B11" s="4" t="s">
        <v>44</v>
      </c>
      <c r="C11" s="5" t="s">
        <v>5</v>
      </c>
      <c r="D11" s="5">
        <f>D12+D14+D16+D17</f>
        <v>45247.8</v>
      </c>
      <c r="E11" s="9"/>
    </row>
    <row r="12" spans="1:5" ht="43.5" customHeight="1">
      <c r="A12" s="10" t="s">
        <v>10</v>
      </c>
      <c r="B12" s="4" t="s">
        <v>11</v>
      </c>
      <c r="C12" s="5" t="s">
        <v>5</v>
      </c>
      <c r="D12" s="5">
        <f>1043.2+4650.5</f>
        <v>5693.7</v>
      </c>
      <c r="E12" s="9"/>
    </row>
    <row r="13" spans="1:5" ht="37.5" customHeight="1">
      <c r="A13" s="10" t="s">
        <v>13</v>
      </c>
      <c r="B13" s="4" t="s">
        <v>14</v>
      </c>
      <c r="C13" s="5" t="s">
        <v>5</v>
      </c>
      <c r="D13" s="5">
        <f>1043.2+2439</f>
        <v>3482.2</v>
      </c>
      <c r="E13" s="9"/>
    </row>
    <row r="14" spans="1:5" ht="39" customHeight="1">
      <c r="A14" s="10" t="s">
        <v>12</v>
      </c>
      <c r="B14" s="4" t="s">
        <v>45</v>
      </c>
      <c r="C14" s="5" t="s">
        <v>5</v>
      </c>
      <c r="D14" s="5">
        <f>12429.2+3759.2</f>
        <v>16188.400000000001</v>
      </c>
      <c r="E14" s="9"/>
    </row>
    <row r="15" spans="1:5" ht="36" customHeight="1">
      <c r="A15" s="10" t="s">
        <v>15</v>
      </c>
      <c r="B15" s="4" t="s">
        <v>14</v>
      </c>
      <c r="C15" s="5" t="s">
        <v>5</v>
      </c>
      <c r="D15" s="5"/>
      <c r="E15" s="9"/>
    </row>
    <row r="16" spans="1:5" ht="42" customHeight="1">
      <c r="A16" s="10" t="s">
        <v>16</v>
      </c>
      <c r="B16" s="4" t="s">
        <v>17</v>
      </c>
      <c r="C16" s="5" t="s">
        <v>5</v>
      </c>
      <c r="D16" s="5">
        <v>99.6</v>
      </c>
      <c r="E16" s="9"/>
    </row>
    <row r="17" spans="1:5" ht="34.5" customHeight="1">
      <c r="A17" s="10" t="s">
        <v>18</v>
      </c>
      <c r="B17" s="4" t="s">
        <v>19</v>
      </c>
      <c r="C17" s="5" t="s">
        <v>5</v>
      </c>
      <c r="D17" s="32">
        <f>D20</f>
        <v>23266.1</v>
      </c>
      <c r="E17" s="9"/>
    </row>
    <row r="18" spans="1:5" ht="33.75" customHeight="1">
      <c r="A18" s="10" t="s">
        <v>20</v>
      </c>
      <c r="B18" s="4" t="s">
        <v>21</v>
      </c>
      <c r="C18" s="5" t="s">
        <v>5</v>
      </c>
      <c r="D18" s="5"/>
      <c r="E18" s="9"/>
    </row>
    <row r="19" spans="1:5" ht="36" customHeight="1">
      <c r="A19" s="10" t="s">
        <v>22</v>
      </c>
      <c r="B19" s="4" t="s">
        <v>23</v>
      </c>
      <c r="C19" s="5" t="s">
        <v>5</v>
      </c>
      <c r="D19" s="5">
        <v>0</v>
      </c>
      <c r="E19" s="9"/>
    </row>
    <row r="20" spans="1:5" ht="33.75" customHeight="1">
      <c r="A20" s="10" t="s">
        <v>24</v>
      </c>
      <c r="B20" s="4" t="s">
        <v>25</v>
      </c>
      <c r="C20" s="5" t="s">
        <v>5</v>
      </c>
      <c r="D20" s="5">
        <f>23660.6-359.2-35.3</f>
        <v>23266.1</v>
      </c>
      <c r="E20" s="9"/>
    </row>
    <row r="21" spans="1:5" ht="27.75" customHeight="1">
      <c r="A21" s="10" t="s">
        <v>9</v>
      </c>
      <c r="B21" s="4" t="s">
        <v>26</v>
      </c>
      <c r="C21" s="5" t="s">
        <v>5</v>
      </c>
      <c r="D21" s="5">
        <v>0</v>
      </c>
      <c r="E21" s="9"/>
    </row>
    <row r="22" spans="1:5" ht="42" customHeight="1">
      <c r="A22" s="10" t="s">
        <v>27</v>
      </c>
      <c r="B22" s="4" t="s">
        <v>28</v>
      </c>
      <c r="C22" s="5" t="s">
        <v>5</v>
      </c>
      <c r="D22" s="5">
        <v>0</v>
      </c>
      <c r="E22" s="9"/>
    </row>
    <row r="23" spans="1:5" ht="35.25" customHeight="1">
      <c r="A23" s="10" t="s">
        <v>29</v>
      </c>
      <c r="B23" s="4" t="s">
        <v>46</v>
      </c>
      <c r="C23" s="5" t="s">
        <v>5</v>
      </c>
      <c r="D23" s="5">
        <f>359.2+35.3</f>
        <v>394.5</v>
      </c>
      <c r="E23" s="9"/>
    </row>
    <row r="24" spans="1:5" ht="42" customHeight="1">
      <c r="A24" s="10" t="s">
        <v>30</v>
      </c>
      <c r="B24" s="4" t="s">
        <v>31</v>
      </c>
      <c r="C24" s="5" t="s">
        <v>5</v>
      </c>
      <c r="D24" s="5">
        <v>0</v>
      </c>
      <c r="E24" s="9"/>
    </row>
    <row r="25" spans="1:5" ht="41.25" customHeight="1">
      <c r="A25" s="10" t="s">
        <v>32</v>
      </c>
      <c r="B25" s="4" t="s">
        <v>33</v>
      </c>
      <c r="C25" s="5" t="s">
        <v>5</v>
      </c>
      <c r="D25" s="5">
        <v>0</v>
      </c>
      <c r="E25" s="9"/>
    </row>
    <row r="26" spans="1:5" ht="33" customHeight="1">
      <c r="A26" s="10" t="s">
        <v>34</v>
      </c>
      <c r="B26" s="4" t="s">
        <v>35</v>
      </c>
      <c r="C26" s="5" t="s">
        <v>5</v>
      </c>
      <c r="D26" s="5">
        <v>0</v>
      </c>
      <c r="E26" s="9"/>
    </row>
    <row r="27" spans="1:5" ht="27" customHeight="1">
      <c r="A27" s="10" t="s">
        <v>36</v>
      </c>
      <c r="B27" s="4" t="s">
        <v>37</v>
      </c>
      <c r="C27" s="5" t="s">
        <v>5</v>
      </c>
      <c r="D27" s="5">
        <v>0</v>
      </c>
      <c r="E27" s="9"/>
    </row>
    <row r="28" spans="1:5" ht="72.75" customHeight="1">
      <c r="A28" s="10" t="s">
        <v>38</v>
      </c>
      <c r="B28" s="4" t="s">
        <v>39</v>
      </c>
      <c r="C28" s="5" t="s">
        <v>5</v>
      </c>
      <c r="D28" s="5">
        <v>0</v>
      </c>
      <c r="E28" s="9"/>
    </row>
    <row r="29" spans="1:5" ht="45" customHeight="1">
      <c r="A29" s="10" t="s">
        <v>40</v>
      </c>
      <c r="B29" s="4" t="s">
        <v>47</v>
      </c>
      <c r="C29" s="5" t="s">
        <v>5</v>
      </c>
      <c r="D29" s="5">
        <f>D13+D15</f>
        <v>3482.2</v>
      </c>
      <c r="E29" s="9"/>
    </row>
    <row r="30" spans="1:5" ht="40.5" customHeight="1">
      <c r="A30" s="10" t="s">
        <v>41</v>
      </c>
      <c r="B30" s="4" t="s">
        <v>42</v>
      </c>
      <c r="C30" s="5" t="s">
        <v>5</v>
      </c>
      <c r="D30" s="5">
        <v>0</v>
      </c>
      <c r="E30" s="9"/>
    </row>
    <row r="31" spans="1:5" ht="43.5" customHeight="1">
      <c r="A31" s="10" t="s">
        <v>6</v>
      </c>
      <c r="B31" s="4" t="s">
        <v>48</v>
      </c>
      <c r="C31" s="5" t="s">
        <v>5</v>
      </c>
      <c r="D31" s="5">
        <v>57211.6</v>
      </c>
      <c r="E31" s="9"/>
    </row>
    <row r="33" spans="1:5" ht="15">
      <c r="A33" s="21"/>
      <c r="B33" s="12" t="s">
        <v>56</v>
      </c>
      <c r="C33" s="18"/>
      <c r="D33" s="18"/>
      <c r="E33" s="13"/>
    </row>
    <row r="34" spans="1:5" ht="14.25">
      <c r="A34" s="22"/>
      <c r="B34" s="24" t="s">
        <v>57</v>
      </c>
      <c r="C34" s="19"/>
      <c r="D34" s="19"/>
      <c r="E34" s="14"/>
    </row>
    <row r="35" spans="1:5" ht="14.25">
      <c r="A35" s="22"/>
      <c r="B35" s="24"/>
      <c r="C35" s="19"/>
      <c r="D35" s="19"/>
      <c r="E35" s="14"/>
    </row>
    <row r="36" spans="1:5" ht="15">
      <c r="A36" s="22" t="s">
        <v>49</v>
      </c>
      <c r="B36" s="11" t="s">
        <v>50</v>
      </c>
      <c r="C36" s="19" t="s">
        <v>55</v>
      </c>
      <c r="D36" s="34">
        <v>45823.804</v>
      </c>
      <c r="E36" s="14"/>
    </row>
    <row r="37" spans="1:5" ht="15">
      <c r="A37" s="22" t="s">
        <v>51</v>
      </c>
      <c r="B37" s="15" t="s">
        <v>52</v>
      </c>
      <c r="C37" s="19" t="s">
        <v>55</v>
      </c>
      <c r="D37" s="34">
        <f>D36-D38</f>
        <v>1860.4449999999997</v>
      </c>
      <c r="E37" s="14"/>
    </row>
    <row r="38" spans="1:5" ht="15">
      <c r="A38" s="22" t="s">
        <v>53</v>
      </c>
      <c r="B38" s="15" t="s">
        <v>54</v>
      </c>
      <c r="C38" s="19" t="s">
        <v>55</v>
      </c>
      <c r="D38" s="34">
        <v>43963.359</v>
      </c>
      <c r="E38" s="14"/>
    </row>
    <row r="39" spans="1:5" ht="12.75">
      <c r="A39" s="23"/>
      <c r="B39" s="16"/>
      <c r="C39" s="20"/>
      <c r="D39" s="20"/>
      <c r="E39" s="17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</sheetData>
  <sheetProtection/>
  <mergeCells count="3">
    <mergeCell ref="A2:D2"/>
    <mergeCell ref="A3:D3"/>
    <mergeCell ref="A4:D4"/>
  </mergeCells>
  <printOptions/>
  <pageMargins left="0.75" right="0.21" top="0.32" bottom="1" header="0.5" footer="0.5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2012-01-11T12:23:56Z</cp:lastPrinted>
  <dcterms:created xsi:type="dcterms:W3CDTF">2010-05-19T10:50:44Z</dcterms:created>
  <dcterms:modified xsi:type="dcterms:W3CDTF">2022-03-21T05:01:20Z</dcterms:modified>
  <cp:category/>
  <cp:version/>
  <cp:contentType/>
  <cp:contentStatus/>
</cp:coreProperties>
</file>